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ocuments\1 ESMERALDA\LLENADO DE FORMATOS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35" yWindow="-135" windowWidth="23310" windowHeight="12630"/>
  </bookViews>
  <sheets>
    <sheet name="EAEPED_OG" sheetId="1" r:id="rId1"/>
  </sheets>
  <definedNames>
    <definedName name="_xlnm.Print_Area" localSheetId="0">EAEPED_OG!$A$1:$I$160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38" i="1"/>
  <c r="H23" i="1"/>
  <c r="H28" i="1"/>
  <c r="H14" i="1"/>
  <c r="H1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H132" i="1" s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H102" i="1" s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H54" i="1" s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E15" i="1"/>
  <c r="H15" i="1" s="1"/>
  <c r="E16" i="1"/>
  <c r="H16" i="1" s="1"/>
  <c r="E17" i="1"/>
  <c r="H17" i="1" s="1"/>
  <c r="E18" i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G85" i="1" s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F12" i="1"/>
  <c r="F10" i="1" s="1"/>
  <c r="E12" i="1"/>
  <c r="D12" i="1"/>
  <c r="D10" i="1" s="1"/>
  <c r="C12" i="1"/>
  <c r="C10" i="1" s="1"/>
  <c r="C160" i="1" s="1"/>
  <c r="G160" i="1" l="1"/>
  <c r="D160" i="1"/>
  <c r="H85" i="1"/>
  <c r="H10" i="1"/>
  <c r="E85" i="1"/>
  <c r="E10" i="1"/>
  <c r="E160" i="1" s="1"/>
  <c r="F160" i="1"/>
  <c r="H160" i="1" l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<sst xmlns="http://schemas.openxmlformats.org/spreadsheetml/2006/main" count="163" uniqueCount="90">
  <si>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</si>
  <si>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</si>
  <si>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</si>
  <si>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</si>
  <si>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</si>
  <si>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</si>
  <si>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</si>
  <si>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</si>
  <si>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</si>
  <si>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</si>
  <si>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</si>
  <si>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</si>
  <si>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</si>
  <si>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</si>
  <si>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</si>
  <si>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</si>
  <si>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</si>
  <si>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</si>
  <si>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</si>
  <si>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</si>
  <si>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</si>
  <si>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</si>
  <si>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</si>
  <si>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</si>
  <si>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</si>
  <si>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</si>
  <si>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</si>
  <si>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</si>
  <si>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</si>
  <si>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</si>
  <si>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</si>
  <si>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</si>
  <si>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</si>
  <si>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</si>
  <si>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</si>
  <si>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</si>
  <si>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</si>
  <si>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</si>
  <si>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</si>
  <si>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</si>
  <si>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</si>
  <si>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</si>
  <si>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</si>
  <si>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</si>
  <si>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</si>
  <si>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</si>
  <si>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</si>
  <si>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</si>
  <si>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</si>
  <si>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</si>
  <si>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</si>
  <si>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</si>
  <si>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</si>
  <si>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</si>
  <si>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</si>
  <si>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</si>
  <si>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</si>
  <si>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</si>
  <si>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</si>
  <si>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</si>
  <si>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</si>
  <si>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</si>
  <si>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</si>
  <si>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</si>
  <si>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</si>
  <si>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</si>
  <si>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</si>
  <si>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</si>
  <si>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</si>
  <si>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</si>
  <si>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</si>
  <si>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</si>
  <si>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</si>
  <si>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</si>
  <si>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</si>
  <si>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</si>
  <si>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</si>
  <si>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</si>
  <si>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</si>
  <si>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</si>
  <si>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</si>
  <si>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</si>
  <si>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</si>
  <si>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</si>
  <si>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</si>
  <si>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</si>
  <si>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</si>
  <si>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</si>
  <si>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RURAL DE AGUA Y SANEAMIENTO DE ÁLVARO OBREGÓN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</si>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</sst>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57" zoomScaleNormal="100" workbookViewId="0">
      <selection activeCell="G22" sqref="G2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6698560</v>
      </c>
      <c r="D10" s="8">
        <f>SUM(D12,D20,D30,D40,D50,D60,D64,D73,D77)</f>
        <v>127016</v>
      </c>
      <c r="E10" s="24">
        <f t="shared" ref="E10:H10" si="0">SUM(E12,E20,E30,E40,E50,E60,E64,E73,E77)</f>
        <v>6825576</v>
      </c>
      <c r="F10" s="8">
        <f t="shared" si="0"/>
        <v>6028054</v>
      </c>
      <c r="G10" s="8">
        <f t="shared" si="0"/>
        <v>5911021</v>
      </c>
      <c r="H10" s="24">
        <f t="shared" si="0"/>
        <v>797522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1419676</v>
      </c>
      <c r="D12" s="7">
        <f>SUM(D13:D19)</f>
        <v>60522</v>
      </c>
      <c r="E12" s="25">
        <f t="shared" ref="E12:H12" si="1">SUM(E13:E19)</f>
        <v>1480198</v>
      </c>
      <c r="F12" s="7">
        <f t="shared" si="1"/>
        <v>1480198</v>
      </c>
      <c r="G12" s="7">
        <f t="shared" si="1"/>
        <v>1363285</v>
      </c>
      <c r="H12" s="25">
        <f t="shared" si="1"/>
        <v>0</v>
      </c>
    </row>
    <row r="13" spans="2:9" ht="24" x14ac:dyDescent="0.2">
      <c r="B13" s="10" t="s">
        <v>14</v>
      </c>
      <c r="C13" s="22">
        <v>699334</v>
      </c>
      <c r="D13" s="22">
        <v>-33465</v>
      </c>
      <c r="E13" s="26">
        <f>SUM(C13:D13)</f>
        <v>665869</v>
      </c>
      <c r="F13" s="23">
        <v>665869</v>
      </c>
      <c r="G13" s="23">
        <v>665869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406314</v>
      </c>
      <c r="D15" s="22">
        <v>48322</v>
      </c>
      <c r="E15" s="26">
        <f t="shared" si="2"/>
        <v>454636</v>
      </c>
      <c r="F15" s="23">
        <v>454636</v>
      </c>
      <c r="G15" s="23">
        <v>337723</v>
      </c>
      <c r="H15" s="30">
        <f t="shared" si="3"/>
        <v>0</v>
      </c>
    </row>
    <row r="16" spans="2:9" x14ac:dyDescent="0.2">
      <c r="B16" s="10" t="s">
        <v>17</v>
      </c>
      <c r="C16" s="22">
        <v>167096</v>
      </c>
      <c r="D16" s="22">
        <v>11114</v>
      </c>
      <c r="E16" s="26">
        <f t="shared" si="2"/>
        <v>178210</v>
      </c>
      <c r="F16" s="23">
        <v>178210</v>
      </c>
      <c r="G16" s="23">
        <v>178210</v>
      </c>
      <c r="H16" s="30">
        <f t="shared" si="3"/>
        <v>0</v>
      </c>
    </row>
    <row r="17" spans="2:8" x14ac:dyDescent="0.2">
      <c r="B17" s="10" t="s">
        <v>18</v>
      </c>
      <c r="C17" s="22">
        <v>146932</v>
      </c>
      <c r="D17" s="22">
        <v>14551</v>
      </c>
      <c r="E17" s="26">
        <f t="shared" si="2"/>
        <v>161483</v>
      </c>
      <c r="F17" s="23">
        <v>161483</v>
      </c>
      <c r="G17" s="23">
        <v>161483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20000</v>
      </c>
      <c r="E19" s="26">
        <f t="shared" si="2"/>
        <v>20000</v>
      </c>
      <c r="F19" s="23">
        <v>20000</v>
      </c>
      <c r="G19" s="23">
        <v>20000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1322486</v>
      </c>
      <c r="D20" s="7">
        <f t="shared" ref="D20:H20" si="4">SUM(D21:D29)</f>
        <v>-317382</v>
      </c>
      <c r="E20" s="25">
        <f t="shared" si="4"/>
        <v>1005104</v>
      </c>
      <c r="F20" s="7">
        <f t="shared" si="4"/>
        <v>929666</v>
      </c>
      <c r="G20" s="7">
        <f t="shared" si="4"/>
        <v>929546</v>
      </c>
      <c r="H20" s="25">
        <f t="shared" si="4"/>
        <v>75438</v>
      </c>
    </row>
    <row r="21" spans="2:8" ht="24" x14ac:dyDescent="0.2">
      <c r="B21" s="10" t="s">
        <v>22</v>
      </c>
      <c r="C21" s="22">
        <v>37792</v>
      </c>
      <c r="D21" s="22">
        <v>-9046</v>
      </c>
      <c r="E21" s="26">
        <f t="shared" si="2"/>
        <v>28746</v>
      </c>
      <c r="F21" s="23">
        <v>28684</v>
      </c>
      <c r="G21" s="23">
        <v>28684</v>
      </c>
      <c r="H21" s="30">
        <f t="shared" si="3"/>
        <v>62</v>
      </c>
    </row>
    <row r="22" spans="2:8" x14ac:dyDescent="0.2">
      <c r="B22" s="10" t="s">
        <v>23</v>
      </c>
      <c r="C22" s="22">
        <v>7110</v>
      </c>
      <c r="D22" s="22">
        <v>63152</v>
      </c>
      <c r="E22" s="26">
        <f t="shared" si="2"/>
        <v>70262</v>
      </c>
      <c r="F22" s="23">
        <v>67783</v>
      </c>
      <c r="G22" s="23">
        <v>67783</v>
      </c>
      <c r="H22" s="30">
        <f t="shared" si="3"/>
        <v>2479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136741</v>
      </c>
      <c r="D24" s="22">
        <v>-61990</v>
      </c>
      <c r="E24" s="26">
        <f t="shared" si="2"/>
        <v>74751</v>
      </c>
      <c r="F24" s="23">
        <v>63120</v>
      </c>
      <c r="G24" s="23">
        <v>63120</v>
      </c>
      <c r="H24" s="30">
        <f t="shared" si="3"/>
        <v>11631</v>
      </c>
    </row>
    <row r="25" spans="2:8" ht="23.45" customHeight="1" x14ac:dyDescent="0.2">
      <c r="B25" s="10" t="s">
        <v>26</v>
      </c>
      <c r="C25" s="22">
        <v>42000</v>
      </c>
      <c r="D25" s="22">
        <v>-22500</v>
      </c>
      <c r="E25" s="26">
        <f t="shared" si="2"/>
        <v>19500</v>
      </c>
      <c r="F25" s="23">
        <v>11509</v>
      </c>
      <c r="G25" s="23">
        <v>11509</v>
      </c>
      <c r="H25" s="30">
        <f t="shared" si="3"/>
        <v>7991</v>
      </c>
    </row>
    <row r="26" spans="2:8" x14ac:dyDescent="0.2">
      <c r="B26" s="10" t="s">
        <v>27</v>
      </c>
      <c r="C26" s="22">
        <v>305683</v>
      </c>
      <c r="D26" s="22">
        <v>74271</v>
      </c>
      <c r="E26" s="26">
        <f t="shared" si="2"/>
        <v>379954</v>
      </c>
      <c r="F26" s="23">
        <v>379415</v>
      </c>
      <c r="G26" s="23">
        <v>379415</v>
      </c>
      <c r="H26" s="30">
        <f t="shared" si="3"/>
        <v>539</v>
      </c>
    </row>
    <row r="27" spans="2:8" ht="24" x14ac:dyDescent="0.2">
      <c r="B27" s="10" t="s">
        <v>28</v>
      </c>
      <c r="C27" s="22">
        <v>32027</v>
      </c>
      <c r="D27" s="22">
        <v>-9141</v>
      </c>
      <c r="E27" s="26">
        <f t="shared" si="2"/>
        <v>22886</v>
      </c>
      <c r="F27" s="23">
        <v>21042</v>
      </c>
      <c r="G27" s="23">
        <v>21042</v>
      </c>
      <c r="H27" s="30">
        <f t="shared" si="3"/>
        <v>1844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761133</v>
      </c>
      <c r="D29" s="22">
        <v>-352128</v>
      </c>
      <c r="E29" s="26">
        <f t="shared" si="2"/>
        <v>409005</v>
      </c>
      <c r="F29" s="23">
        <v>358113</v>
      </c>
      <c r="G29" s="23">
        <v>357993</v>
      </c>
      <c r="H29" s="30">
        <f t="shared" si="3"/>
        <v>50892</v>
      </c>
    </row>
    <row r="30" spans="2:8" s="9" customFormat="1" ht="24" x14ac:dyDescent="0.2">
      <c r="B30" s="12" t="s">
        <v>31</v>
      </c>
      <c r="C30" s="7">
        <f>SUM(C31:C39)</f>
        <v>3224711</v>
      </c>
      <c r="D30" s="7">
        <f t="shared" ref="D30:H30" si="5">SUM(D31:D39)</f>
        <v>72058</v>
      </c>
      <c r="E30" s="25">
        <f t="shared" si="5"/>
        <v>3296769</v>
      </c>
      <c r="F30" s="7">
        <f t="shared" si="5"/>
        <v>2792946</v>
      </c>
      <c r="G30" s="7">
        <f t="shared" si="5"/>
        <v>2792946</v>
      </c>
      <c r="H30" s="25">
        <f t="shared" si="5"/>
        <v>503823</v>
      </c>
    </row>
    <row r="31" spans="2:8" x14ac:dyDescent="0.2">
      <c r="B31" s="10" t="s">
        <v>32</v>
      </c>
      <c r="C31" s="22">
        <v>2234293</v>
      </c>
      <c r="D31" s="22">
        <v>-4226</v>
      </c>
      <c r="E31" s="26">
        <f t="shared" si="2"/>
        <v>2230067</v>
      </c>
      <c r="F31" s="23">
        <v>1971980</v>
      </c>
      <c r="G31" s="23">
        <v>1971980</v>
      </c>
      <c r="H31" s="30">
        <f t="shared" si="3"/>
        <v>258087</v>
      </c>
    </row>
    <row r="32" spans="2:8" x14ac:dyDescent="0.2">
      <c r="B32" s="10" t="s">
        <v>33</v>
      </c>
      <c r="C32" s="22">
        <v>50000</v>
      </c>
      <c r="D32" s="22">
        <v>137600</v>
      </c>
      <c r="E32" s="26">
        <f t="shared" si="2"/>
        <v>187600</v>
      </c>
      <c r="F32" s="23">
        <v>187600</v>
      </c>
      <c r="G32" s="23">
        <v>187600</v>
      </c>
      <c r="H32" s="30">
        <f t="shared" si="3"/>
        <v>0</v>
      </c>
    </row>
    <row r="33" spans="2:8" ht="24" x14ac:dyDescent="0.2">
      <c r="B33" s="10" t="s">
        <v>34</v>
      </c>
      <c r="C33" s="22">
        <v>67308</v>
      </c>
      <c r="D33" s="22">
        <v>199293</v>
      </c>
      <c r="E33" s="26">
        <f t="shared" si="2"/>
        <v>266601</v>
      </c>
      <c r="F33" s="23">
        <v>266601</v>
      </c>
      <c r="G33" s="23">
        <v>266601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1753</v>
      </c>
      <c r="D34" s="22">
        <v>11319</v>
      </c>
      <c r="E34" s="26">
        <f t="shared" si="2"/>
        <v>13072</v>
      </c>
      <c r="F34" s="23">
        <v>13072</v>
      </c>
      <c r="G34" s="23">
        <v>13072</v>
      </c>
      <c r="H34" s="30">
        <f t="shared" si="3"/>
        <v>0</v>
      </c>
    </row>
    <row r="35" spans="2:8" ht="24" x14ac:dyDescent="0.2">
      <c r="B35" s="10" t="s">
        <v>36</v>
      </c>
      <c r="C35" s="22">
        <v>845356</v>
      </c>
      <c r="D35" s="22">
        <v>-330713</v>
      </c>
      <c r="E35" s="26">
        <f t="shared" si="2"/>
        <v>514643</v>
      </c>
      <c r="F35" s="23">
        <v>271373</v>
      </c>
      <c r="G35" s="23">
        <v>271373</v>
      </c>
      <c r="H35" s="30">
        <f t="shared" si="3"/>
        <v>243270</v>
      </c>
    </row>
    <row r="36" spans="2:8" ht="24" x14ac:dyDescent="0.2">
      <c r="B36" s="10" t="s">
        <v>37</v>
      </c>
      <c r="C36" s="22">
        <v>11001</v>
      </c>
      <c r="D36" s="22">
        <v>-501</v>
      </c>
      <c r="E36" s="26">
        <f t="shared" si="2"/>
        <v>10500</v>
      </c>
      <c r="F36" s="23">
        <v>10500</v>
      </c>
      <c r="G36" s="23">
        <v>10500</v>
      </c>
      <c r="H36" s="30">
        <f t="shared" si="3"/>
        <v>0</v>
      </c>
    </row>
    <row r="37" spans="2:8" x14ac:dyDescent="0.2">
      <c r="B37" s="10" t="s">
        <v>38</v>
      </c>
      <c r="C37" s="22">
        <v>15000</v>
      </c>
      <c r="D37" s="22">
        <v>10551</v>
      </c>
      <c r="E37" s="26">
        <f t="shared" si="2"/>
        <v>25551</v>
      </c>
      <c r="F37" s="23">
        <v>23754</v>
      </c>
      <c r="G37" s="23">
        <v>23754</v>
      </c>
      <c r="H37" s="30">
        <f t="shared" si="3"/>
        <v>1797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48735</v>
      </c>
      <c r="E39" s="26">
        <f t="shared" si="2"/>
        <v>48735</v>
      </c>
      <c r="F39" s="23">
        <v>48066</v>
      </c>
      <c r="G39" s="23">
        <v>48066</v>
      </c>
      <c r="H39" s="30">
        <f t="shared" si="3"/>
        <v>669</v>
      </c>
    </row>
    <row r="40" spans="2:8" s="9" customFormat="1" ht="25.5" customHeight="1" x14ac:dyDescent="0.2">
      <c r="B40" s="12" t="s">
        <v>41</v>
      </c>
      <c r="C40" s="7">
        <f>SUM(C41:C49)</f>
        <v>550767</v>
      </c>
      <c r="D40" s="7">
        <f t="shared" ref="D40:H40" si="6">SUM(D41:D49)</f>
        <v>-115868</v>
      </c>
      <c r="E40" s="25">
        <f t="shared" si="6"/>
        <v>434899</v>
      </c>
      <c r="F40" s="7">
        <f t="shared" si="6"/>
        <v>265263</v>
      </c>
      <c r="G40" s="7">
        <f t="shared" si="6"/>
        <v>265263</v>
      </c>
      <c r="H40" s="25">
        <f t="shared" si="6"/>
        <v>169636</v>
      </c>
    </row>
    <row r="41" spans="2:8" ht="24" x14ac:dyDescent="0.2">
      <c r="B41" s="10" t="s">
        <v>42</v>
      </c>
      <c r="C41" s="22">
        <v>550767</v>
      </c>
      <c r="D41" s="22">
        <v>-115868</v>
      </c>
      <c r="E41" s="26">
        <f t="shared" si="2"/>
        <v>434899</v>
      </c>
      <c r="F41" s="23">
        <v>265263</v>
      </c>
      <c r="G41" s="23">
        <v>265263</v>
      </c>
      <c r="H41" s="30">
        <f t="shared" si="3"/>
        <v>169636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180920</v>
      </c>
      <c r="D50" s="7">
        <f t="shared" ref="D50:H50" si="7">SUM(D51:D59)</f>
        <v>427686</v>
      </c>
      <c r="E50" s="25">
        <f t="shared" si="7"/>
        <v>608606</v>
      </c>
      <c r="F50" s="7">
        <f t="shared" si="7"/>
        <v>559981</v>
      </c>
      <c r="G50" s="7">
        <f t="shared" si="7"/>
        <v>559981</v>
      </c>
      <c r="H50" s="25">
        <f t="shared" si="7"/>
        <v>48625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180920</v>
      </c>
      <c r="D54" s="22">
        <v>-150920</v>
      </c>
      <c r="E54" s="26">
        <f t="shared" si="2"/>
        <v>30000</v>
      </c>
      <c r="F54" s="23">
        <v>0</v>
      </c>
      <c r="G54" s="23">
        <v>0</v>
      </c>
      <c r="H54" s="30">
        <f t="shared" si="3"/>
        <v>30000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578606</v>
      </c>
      <c r="E58" s="26">
        <f t="shared" si="2"/>
        <v>578606</v>
      </c>
      <c r="F58" s="23">
        <v>559981</v>
      </c>
      <c r="G58" s="23">
        <v>559981</v>
      </c>
      <c r="H58" s="30">
        <f t="shared" si="3"/>
        <v>18625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739057</v>
      </c>
      <c r="E85" s="27">
        <f t="shared" si="14"/>
        <v>739057</v>
      </c>
      <c r="F85" s="15">
        <f t="shared" si="14"/>
        <v>654956</v>
      </c>
      <c r="G85" s="15">
        <f t="shared" si="14"/>
        <v>654956</v>
      </c>
      <c r="H85" s="27">
        <f t="shared" si="14"/>
        <v>84101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174152</v>
      </c>
      <c r="E94" s="25">
        <f t="shared" si="18"/>
        <v>174152</v>
      </c>
      <c r="F94" s="7">
        <f t="shared" si="18"/>
        <v>105129</v>
      </c>
      <c r="G94" s="7">
        <f t="shared" si="18"/>
        <v>105129</v>
      </c>
      <c r="H94" s="25">
        <f t="shared" si="18"/>
        <v>69023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174152</v>
      </c>
      <c r="E102" s="26">
        <f t="shared" si="17"/>
        <v>174152</v>
      </c>
      <c r="F102" s="23">
        <v>105129</v>
      </c>
      <c r="G102" s="23">
        <v>105129</v>
      </c>
      <c r="H102" s="30">
        <f t="shared" si="16"/>
        <v>69023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564905</v>
      </c>
      <c r="E124" s="25">
        <f t="shared" si="21"/>
        <v>564905</v>
      </c>
      <c r="F124" s="7">
        <f t="shared" si="21"/>
        <v>549827</v>
      </c>
      <c r="G124" s="7">
        <f t="shared" si="21"/>
        <v>549827</v>
      </c>
      <c r="H124" s="25">
        <f t="shared" si="21"/>
        <v>15078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564905</v>
      </c>
      <c r="E132" s="26">
        <f t="shared" si="17"/>
        <v>564905</v>
      </c>
      <c r="F132" s="23">
        <v>549827</v>
      </c>
      <c r="G132" s="22">
        <v>549827</v>
      </c>
      <c r="H132" s="30">
        <f t="shared" si="16"/>
        <v>15078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6698560</v>
      </c>
      <c r="D160" s="21">
        <f t="shared" ref="D160:G160" si="28">SUM(D10,D85)</f>
        <v>866073</v>
      </c>
      <c r="E160" s="28">
        <f>SUM(E10,E85)</f>
        <v>7564633</v>
      </c>
      <c r="F160" s="21">
        <f t="shared" si="28"/>
        <v>6683010</v>
      </c>
      <c r="G160" s="21">
        <f t="shared" si="28"/>
        <v>6565977</v>
      </c>
      <c r="H160" s="28">
        <f>SUM(H10,H85)</f>
        <v>881623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Barca</cp:lastModifiedBy>
  <dcterms:created xsi:type="dcterms:W3CDTF">2020-01-08T21:14:59Z</dcterms:created>
  <dcterms:modified xsi:type="dcterms:W3CDTF">2025-02-05T22:32:41Z</dcterms:modified>
</cp:coreProperties>
</file>